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Grant\Dropbox\Slot Car\Triple M Proxy\"/>
    </mc:Choice>
  </mc:AlternateContent>
  <xr:revisionPtr revIDLastSave="0" documentId="13_ncr:1_{C9D6206F-F492-4790-A1F3-CE887C3A473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1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7" i="2" l="1"/>
  <c r="N6" i="2" s="1"/>
  <c r="N9" i="2" s="1"/>
  <c r="I27" i="2"/>
  <c r="N10" i="2" s="1"/>
  <c r="N12" i="2" l="1"/>
</calcChain>
</file>

<file path=xl/sharedStrings.xml><?xml version="1.0" encoding="utf-8"?>
<sst xmlns="http://schemas.openxmlformats.org/spreadsheetml/2006/main" count="257" uniqueCount="82">
  <si>
    <t>Driver</t>
  </si>
  <si>
    <t>Number</t>
  </si>
  <si>
    <t>Make</t>
  </si>
  <si>
    <t>Model</t>
  </si>
  <si>
    <t>Year</t>
  </si>
  <si>
    <t>Scale</t>
  </si>
  <si>
    <t>CharlesX</t>
  </si>
  <si>
    <t>TBC</t>
  </si>
  <si>
    <t>1:32</t>
  </si>
  <si>
    <t>ZeGas</t>
  </si>
  <si>
    <t>68z</t>
  </si>
  <si>
    <t>Aston Martin</t>
  </si>
  <si>
    <t>V8</t>
  </si>
  <si>
    <t>1:43</t>
  </si>
  <si>
    <t>Lancia</t>
  </si>
  <si>
    <t>Beta Montecarlo</t>
  </si>
  <si>
    <t>Brumos RSR</t>
  </si>
  <si>
    <t>BMW</t>
  </si>
  <si>
    <t>M1</t>
  </si>
  <si>
    <t>Pfuetze</t>
  </si>
  <si>
    <t>Admiral Nelson</t>
  </si>
  <si>
    <t>Fiery1</t>
  </si>
  <si>
    <t>Datsun/Nissan</t>
  </si>
  <si>
    <t>260z</t>
  </si>
  <si>
    <t>1969-1978</t>
  </si>
  <si>
    <t>Pepsi62</t>
  </si>
  <si>
    <t>14 or 15</t>
  </si>
  <si>
    <t>320i</t>
  </si>
  <si>
    <t>NoLakers</t>
  </si>
  <si>
    <t>Shaynus</t>
  </si>
  <si>
    <t>Arkay</t>
  </si>
  <si>
    <t>Ferrari</t>
  </si>
  <si>
    <t>512B</t>
  </si>
  <si>
    <t>Austin / Leyland</t>
  </si>
  <si>
    <t>Mini</t>
  </si>
  <si>
    <t>Nissan</t>
  </si>
  <si>
    <t>Bluebird</t>
  </si>
  <si>
    <t>Porsche</t>
  </si>
  <si>
    <t>Carrerra</t>
  </si>
  <si>
    <t>Destination zone</t>
  </si>
  <si>
    <t>Up to 250g</t>
  </si>
  <si>
    <t>Over 250g up to 500g</t>
  </si>
  <si>
    <t>Over 500g up to 1kg</t>
  </si>
  <si>
    <t>Over 1kg up to 1.5kg</t>
  </si>
  <si>
    <t>Over 1.5kg up to 2kg</t>
  </si>
  <si>
    <t>Zone 1: New Zealand</t>
  </si>
  <si>
    <t>Zone 2: Asia Pacific</t>
  </si>
  <si>
    <t>Zone 3: USA and Canada</t>
  </si>
  <si>
    <t>Zone 4: UK and Europe</t>
  </si>
  <si>
    <t>Zone 5: rest of world</t>
  </si>
  <si>
    <t>Postage Standard International</t>
  </si>
  <si>
    <t>Postage to WA 6208</t>
  </si>
  <si>
    <t>Size</t>
  </si>
  <si>
    <t>Small</t>
  </si>
  <si>
    <t>Medium</t>
  </si>
  <si>
    <t>Large</t>
  </si>
  <si>
    <t>Extra Large</t>
  </si>
  <si>
    <t>5kg max</t>
  </si>
  <si>
    <t>240x190x120</t>
  </si>
  <si>
    <t>220x160x70</t>
  </si>
  <si>
    <t>410x300x80</t>
  </si>
  <si>
    <t>290x280x140</t>
  </si>
  <si>
    <t>440x277x168</t>
  </si>
  <si>
    <t>DE-AT</t>
  </si>
  <si>
    <t>AT-AU</t>
  </si>
  <si>
    <t>AUS - DE</t>
  </si>
  <si>
    <t>NSW  - WA</t>
  </si>
  <si>
    <t>Oldman</t>
  </si>
  <si>
    <t>AUD</t>
  </si>
  <si>
    <t>Return postage</t>
  </si>
  <si>
    <t>Country</t>
  </si>
  <si>
    <t>NZ</t>
  </si>
  <si>
    <t>AUS</t>
  </si>
  <si>
    <t>AUT</t>
  </si>
  <si>
    <t>SWE</t>
  </si>
  <si>
    <t>GER</t>
  </si>
  <si>
    <t>Return postage to all</t>
  </si>
  <si>
    <t>Total income</t>
  </si>
  <si>
    <t>Total Outgoing</t>
  </si>
  <si>
    <t>Balance</t>
  </si>
  <si>
    <t>Entry Fee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</si>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</sst>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164" formatCode="&quot;$&quot;#,##0.00"/>
  </numFmts>
  <fonts count="4" x14ac:knownFonts="1">
    <font>
      <sz val="11"/>
      <color theme="1"/>
      <name val="Aptos Narrow"/>
      <family val="2"/>
      <charset val="1"/>
    </font>
    <font>
      <sz val="12"/>
      <color rgb="FFFFFFFF"/>
      <name val="Segoe UI"/>
      <family val="2"/>
    </font>
    <font>
      <sz val="12"/>
      <color rgb="FF212129"/>
      <name val="Segoe UI"/>
      <family val="2"/>
    </font>
    <font>
      <sz val="12"/>
      <color rgb="FF21212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1928"/>
        <bgColor indexed="64"/>
      </patternFill>
    </fill>
    <fill>
      <patternFill patternType="solid">
        <fgColor rgb="FFEEEEEE"/>
        <bgColor indexed="64"/>
      </patternFill>
    </fill>
  </fills>
  <borders count="5">
    <border>
      <left/>
      <right/>
      <top/>
      <bottom/>
      <diagonal/>
    </border>
    <border>
      <left style="thick">
        <color rgb="FFDC1928"/>
      </left>
      <right style="thick">
        <color rgb="FFDC1928"/>
      </right>
      <top style="thick">
        <color rgb="FFDC1928"/>
      </top>
      <bottom style="thick">
        <color rgb="FFDC1928"/>
      </bottom>
      <diagonal/>
    </border>
    <border>
      <left style="thick">
        <color rgb="FF848487"/>
      </left>
      <right/>
      <top/>
      <bottom style="thick">
        <color rgb="FF848487"/>
      </bottom>
      <diagonal/>
    </border>
    <border>
      <left style="thick">
        <color rgb="FF848487"/>
      </left>
      <right style="thick">
        <color rgb="FF848487"/>
      </right>
      <top/>
      <bottom style="thick">
        <color rgb="FF848487"/>
      </bottom>
      <diagonal/>
    </border>
    <border>
      <left/>
      <right style="thick">
        <color rgb="FF848487"/>
      </right>
      <top/>
      <bottom style="thick">
        <color rgb="FF848487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 indent="2"/>
    </xf>
    <xf numFmtId="0" fontId="2" fillId="4" borderId="2" xfId="0" applyFont="1" applyFill="1" applyBorder="1" applyAlignment="1">
      <alignment horizontal="left" vertical="top" wrapText="1" indent="2"/>
    </xf>
    <xf numFmtId="8" fontId="3" fillId="2" borderId="3" xfId="0" applyNumberFormat="1" applyFont="1" applyFill="1" applyBorder="1" applyAlignment="1">
      <alignment horizontal="left" vertical="center" wrapText="1" indent="2"/>
    </xf>
    <xf numFmtId="8" fontId="3" fillId="2" borderId="4" xfId="0" applyNumberFormat="1" applyFont="1" applyFill="1" applyBorder="1" applyAlignment="1">
      <alignment horizontal="left" vertical="center" wrapText="1" indent="2"/>
    </xf>
    <xf numFmtId="6" fontId="3" fillId="2" borderId="4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left"/>
    </xf>
    <xf numFmtId="8" fontId="3" fillId="2" borderId="0" xfId="0" applyNumberFormat="1" applyFont="1" applyFill="1" applyAlignment="1">
      <alignment horizontal="left" vertical="center" wrapText="1" indent="2"/>
    </xf>
    <xf numFmtId="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0" fontId="1" fillId="3" borderId="0" xfId="0" applyFont="1" applyFill="1" applyAlignment="1">
      <alignment horizontal="left" vertical="center" wrapText="1" indent="2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ustom 2">
      <a:dk1>
        <a:srgbClr val="000000"/>
      </a:dk1>
      <a:lt1>
        <a:srgbClr val="D8D8D8"/>
      </a:lt1>
      <a:dk2>
        <a:srgbClr val="0E2841"/>
      </a:dk2>
      <a:lt2>
        <a:srgbClr val="D8D8D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Normal="100" workbookViewId="0">
      <selection sqref="A1:G21"/>
    </sheetView>
  </sheetViews>
  <sheetFormatPr defaultColWidth="8.7109375" defaultRowHeight="15" x14ac:dyDescent="0.25"/>
  <cols>
    <col min="1" max="6" width="16.7109375" style="1" customWidth="1"/>
    <col min="7" max="8" width="16.7109375" style="2" customWidth="1"/>
  </cols>
  <sheetData>
    <row r="1" spans="1:7" x14ac:dyDescent="0.25">
      <c r="A1" s="3" t="s">
        <v>0</v>
      </c>
      <c r="B1" s="3" t="s">
        <v>70</v>
      </c>
      <c r="C1" s="3" t="s">
        <v>1</v>
      </c>
      <c r="D1" s="3" t="s">
        <v>2</v>
      </c>
      <c r="E1" s="3" t="s">
        <v>3</v>
      </c>
      <c r="F1" s="1" t="s">
        <v>4</v>
      </c>
      <c r="G1" s="2" t="s">
        <v>5</v>
      </c>
    </row>
    <row r="2" spans="1:7" x14ac:dyDescent="0.25">
      <c r="A2" s="3"/>
      <c r="B2" s="3"/>
      <c r="C2" s="3"/>
      <c r="D2" s="3"/>
      <c r="E2" s="3"/>
    </row>
    <row r="3" spans="1:7" x14ac:dyDescent="0.25">
      <c r="A3" s="3" t="s">
        <v>6</v>
      </c>
      <c r="B3" s="16" t="s">
        <v>71</v>
      </c>
      <c r="C3" s="3">
        <v>33</v>
      </c>
      <c r="D3" s="3" t="s">
        <v>7</v>
      </c>
      <c r="E3" s="3" t="s">
        <v>7</v>
      </c>
      <c r="F3" s="3" t="s">
        <v>7</v>
      </c>
      <c r="G3" s="2" t="s">
        <v>8</v>
      </c>
    </row>
    <row r="4" spans="1:7" x14ac:dyDescent="0.25">
      <c r="A4" s="3" t="s">
        <v>6</v>
      </c>
      <c r="B4" s="16"/>
      <c r="C4" s="3">
        <v>5</v>
      </c>
      <c r="D4" s="3" t="s">
        <v>7</v>
      </c>
      <c r="E4" s="3" t="s">
        <v>7</v>
      </c>
      <c r="F4" s="3" t="s">
        <v>7</v>
      </c>
      <c r="G4" s="2" t="s">
        <v>8</v>
      </c>
    </row>
    <row r="5" spans="1:7" x14ac:dyDescent="0.25">
      <c r="A5" s="3" t="s">
        <v>9</v>
      </c>
      <c r="B5" s="16" t="s">
        <v>72</v>
      </c>
      <c r="C5" s="3" t="s">
        <v>10</v>
      </c>
      <c r="D5" s="3" t="s">
        <v>11</v>
      </c>
      <c r="E5" s="3" t="s">
        <v>12</v>
      </c>
      <c r="F5" s="1">
        <v>1977</v>
      </c>
      <c r="G5" s="2" t="s">
        <v>13</v>
      </c>
    </row>
    <row r="6" spans="1:7" x14ac:dyDescent="0.25">
      <c r="A6" s="3" t="s">
        <v>9</v>
      </c>
      <c r="B6" s="16"/>
      <c r="C6" s="3">
        <v>68</v>
      </c>
      <c r="D6" s="3" t="s">
        <v>7</v>
      </c>
      <c r="E6" s="3" t="s">
        <v>7</v>
      </c>
      <c r="F6" s="1" t="s">
        <v>7</v>
      </c>
      <c r="G6" s="2" t="s">
        <v>7</v>
      </c>
    </row>
    <row r="7" spans="1:7" x14ac:dyDescent="0.25">
      <c r="A7" s="3" t="s">
        <v>9</v>
      </c>
      <c r="B7" s="16"/>
      <c r="C7" s="3" t="s">
        <v>7</v>
      </c>
      <c r="D7" s="3" t="s">
        <v>7</v>
      </c>
      <c r="E7" s="3" t="s">
        <v>7</v>
      </c>
      <c r="F7" s="3" t="s">
        <v>7</v>
      </c>
      <c r="G7" s="2" t="s">
        <v>7</v>
      </c>
    </row>
    <row r="8" spans="1:7" x14ac:dyDescent="0.25">
      <c r="A8" s="3" t="s">
        <v>16</v>
      </c>
      <c r="B8" s="3" t="s">
        <v>81</v>
      </c>
      <c r="C8" s="3">
        <v>3</v>
      </c>
      <c r="D8" s="3" t="s">
        <v>17</v>
      </c>
      <c r="E8" s="3" t="s">
        <v>18</v>
      </c>
      <c r="F8" s="1">
        <v>1979</v>
      </c>
      <c r="G8" s="2" t="s">
        <v>8</v>
      </c>
    </row>
    <row r="9" spans="1:7" x14ac:dyDescent="0.25">
      <c r="A9" s="3" t="s">
        <v>19</v>
      </c>
      <c r="B9" s="3" t="s">
        <v>73</v>
      </c>
      <c r="C9" s="3">
        <v>65</v>
      </c>
      <c r="D9" s="3" t="s">
        <v>14</v>
      </c>
      <c r="E9" s="3" t="s">
        <v>15</v>
      </c>
      <c r="F9" s="1">
        <v>1980</v>
      </c>
      <c r="G9" s="2" t="s">
        <v>13</v>
      </c>
    </row>
    <row r="10" spans="1:7" x14ac:dyDescent="0.25">
      <c r="A10" s="3" t="s">
        <v>20</v>
      </c>
      <c r="B10" s="16" t="s">
        <v>75</v>
      </c>
      <c r="C10" s="3">
        <v>24</v>
      </c>
      <c r="D10" s="3" t="s">
        <v>7</v>
      </c>
      <c r="E10" s="3" t="s">
        <v>7</v>
      </c>
      <c r="F10" s="3" t="s">
        <v>7</v>
      </c>
      <c r="G10" s="2" t="s">
        <v>13</v>
      </c>
    </row>
    <row r="11" spans="1:7" x14ac:dyDescent="0.25">
      <c r="A11" s="3" t="s">
        <v>20</v>
      </c>
      <c r="B11" s="16"/>
      <c r="C11" s="3">
        <v>93</v>
      </c>
      <c r="D11" s="3" t="s">
        <v>7</v>
      </c>
      <c r="E11" s="3" t="s">
        <v>7</v>
      </c>
      <c r="F11" s="3" t="s">
        <v>7</v>
      </c>
      <c r="G11" s="2" t="s">
        <v>13</v>
      </c>
    </row>
    <row r="12" spans="1:7" x14ac:dyDescent="0.25">
      <c r="A12" s="3" t="s">
        <v>21</v>
      </c>
      <c r="B12" s="3" t="s">
        <v>71</v>
      </c>
      <c r="C12" s="3">
        <v>38</v>
      </c>
      <c r="D12" s="3" t="s">
        <v>22</v>
      </c>
      <c r="E12" s="3" t="s">
        <v>23</v>
      </c>
      <c r="F12" s="1" t="s">
        <v>24</v>
      </c>
      <c r="G12" s="2" t="s">
        <v>8</v>
      </c>
    </row>
    <row r="13" spans="1:7" x14ac:dyDescent="0.25">
      <c r="A13" s="3" t="s">
        <v>25</v>
      </c>
      <c r="B13" s="3" t="s">
        <v>72</v>
      </c>
      <c r="C13" s="3" t="s">
        <v>26</v>
      </c>
      <c r="D13" s="3" t="s">
        <v>17</v>
      </c>
      <c r="E13" s="3" t="s">
        <v>27</v>
      </c>
      <c r="F13" s="1">
        <v>1977</v>
      </c>
      <c r="G13" s="2" t="s">
        <v>8</v>
      </c>
    </row>
    <row r="14" spans="1:7" x14ac:dyDescent="0.25">
      <c r="A14" s="3" t="s">
        <v>28</v>
      </c>
      <c r="B14" s="16" t="s">
        <v>74</v>
      </c>
      <c r="C14" s="3">
        <v>200</v>
      </c>
      <c r="D14" s="3" t="s">
        <v>7</v>
      </c>
      <c r="E14" s="3" t="s">
        <v>7</v>
      </c>
      <c r="F14" s="3" t="s">
        <v>7</v>
      </c>
      <c r="G14" s="2" t="s">
        <v>7</v>
      </c>
    </row>
    <row r="15" spans="1:7" x14ac:dyDescent="0.25">
      <c r="A15" s="3" t="s">
        <v>28</v>
      </c>
      <c r="B15" s="16"/>
      <c r="C15" s="3">
        <v>201</v>
      </c>
      <c r="D15" s="3" t="s">
        <v>7</v>
      </c>
      <c r="E15" s="3" t="s">
        <v>7</v>
      </c>
      <c r="F15" s="3" t="s">
        <v>7</v>
      </c>
      <c r="G15" s="2" t="s">
        <v>7</v>
      </c>
    </row>
    <row r="16" spans="1:7" x14ac:dyDescent="0.25">
      <c r="A16" s="3" t="s">
        <v>29</v>
      </c>
      <c r="B16" s="16" t="s">
        <v>72</v>
      </c>
      <c r="C16" s="3">
        <v>9</v>
      </c>
      <c r="D16" s="3" t="s">
        <v>7</v>
      </c>
      <c r="E16" s="3" t="s">
        <v>7</v>
      </c>
      <c r="F16" s="3" t="s">
        <v>7</v>
      </c>
      <c r="G16" s="2" t="s">
        <v>8</v>
      </c>
    </row>
    <row r="17" spans="1:7" x14ac:dyDescent="0.25">
      <c r="A17" s="3" t="s">
        <v>29</v>
      </c>
      <c r="B17" s="16"/>
      <c r="C17" s="3">
        <v>430</v>
      </c>
      <c r="D17" s="3" t="s">
        <v>37</v>
      </c>
      <c r="E17" s="3" t="s">
        <v>38</v>
      </c>
      <c r="F17" s="3" t="s">
        <v>7</v>
      </c>
      <c r="G17" s="2" t="s">
        <v>8</v>
      </c>
    </row>
    <row r="18" spans="1:7" x14ac:dyDescent="0.25">
      <c r="A18" s="3" t="s">
        <v>30</v>
      </c>
      <c r="B18" s="16" t="s">
        <v>75</v>
      </c>
      <c r="C18" s="3">
        <v>21</v>
      </c>
      <c r="D18" s="3" t="s">
        <v>31</v>
      </c>
      <c r="E18" s="3" t="s">
        <v>32</v>
      </c>
      <c r="F18" s="1" t="s">
        <v>7</v>
      </c>
      <c r="G18" s="2" t="s">
        <v>8</v>
      </c>
    </row>
    <row r="19" spans="1:7" x14ac:dyDescent="0.25">
      <c r="A19" s="3" t="s">
        <v>30</v>
      </c>
      <c r="B19" s="16"/>
      <c r="C19" s="3">
        <v>22</v>
      </c>
      <c r="D19" s="3" t="s">
        <v>33</v>
      </c>
      <c r="E19" s="3" t="s">
        <v>34</v>
      </c>
      <c r="F19" s="1" t="s">
        <v>7</v>
      </c>
      <c r="G19" s="2" t="s">
        <v>13</v>
      </c>
    </row>
    <row r="20" spans="1:7" x14ac:dyDescent="0.25">
      <c r="A20" s="3" t="s">
        <v>30</v>
      </c>
      <c r="B20" s="16"/>
      <c r="C20" s="3">
        <v>23</v>
      </c>
      <c r="D20" s="3" t="s">
        <v>35</v>
      </c>
      <c r="E20" s="3" t="s">
        <v>36</v>
      </c>
      <c r="F20" s="1">
        <v>1984</v>
      </c>
      <c r="G20" s="2" t="s">
        <v>13</v>
      </c>
    </row>
    <row r="21" spans="1:7" x14ac:dyDescent="0.25">
      <c r="A21" s="3" t="s">
        <v>67</v>
      </c>
      <c r="B21" s="3" t="s">
        <v>72</v>
      </c>
      <c r="C21" s="3">
        <v>18</v>
      </c>
      <c r="D21" s="3" t="s">
        <v>7</v>
      </c>
      <c r="E21" s="3" t="s">
        <v>7</v>
      </c>
      <c r="F21" s="3" t="s">
        <v>7</v>
      </c>
      <c r="G21" s="2" t="s">
        <v>8</v>
      </c>
    </row>
  </sheetData>
  <mergeCells count="6">
    <mergeCell ref="B18:B20"/>
    <mergeCell ref="B3:B4"/>
    <mergeCell ref="B5:B7"/>
    <mergeCell ref="B10:B11"/>
    <mergeCell ref="B14:B15"/>
    <mergeCell ref="B16:B17"/>
  </mergeCells>
  <pageMargins left="0.7" right="0.7" top="0.75" bottom="0.75" header="0.511811023622047" footer="0.511811023622047"/>
  <pageSetup paperSize="9" orientation="portrait" horizontalDpi="300" verticalDpi="300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F9B9B-E551-4481-96DD-C7E64F0EE707}">
  <dimension ref="A1:N36"/>
  <sheetViews>
    <sheetView zoomScaleNormal="100" workbookViewId="0">
      <selection activeCell="H1" sqref="H1"/>
    </sheetView>
  </sheetViews>
  <sheetFormatPr defaultColWidth="8.7109375" defaultRowHeight="15" x14ac:dyDescent="0.25"/>
  <cols>
    <col min="1" max="6" width="16.7109375" style="1" customWidth="1"/>
    <col min="7" max="8" width="16.7109375" style="2" customWidth="1"/>
    <col min="9" max="10" width="15.7109375" style="1" customWidth="1"/>
    <col min="11" max="11" width="10.7109375" bestFit="1" customWidth="1"/>
    <col min="12" max="13" width="11.7109375" bestFit="1" customWidth="1"/>
  </cols>
  <sheetData>
    <row r="1" spans="1:14" x14ac:dyDescent="0.25">
      <c r="A1" s="3" t="s">
        <v>0</v>
      </c>
      <c r="B1" s="3" t="s">
        <v>70</v>
      </c>
      <c r="C1" s="3" t="s">
        <v>1</v>
      </c>
      <c r="D1" s="3" t="s">
        <v>2</v>
      </c>
      <c r="E1" s="3" t="s">
        <v>3</v>
      </c>
      <c r="F1" s="1" t="s">
        <v>4</v>
      </c>
      <c r="G1" s="2" t="s">
        <v>5</v>
      </c>
      <c r="I1" s="1" t="s">
        <v>80</v>
      </c>
      <c r="J1" s="1" t="s">
        <v>69</v>
      </c>
      <c r="M1" s="1"/>
      <c r="N1" s="1" t="s">
        <v>68</v>
      </c>
    </row>
    <row r="2" spans="1:14" x14ac:dyDescent="0.25">
      <c r="A2" s="3"/>
      <c r="B2" s="3"/>
      <c r="C2" s="3"/>
      <c r="D2" s="3"/>
      <c r="E2" s="3"/>
      <c r="M2" s="1" t="s">
        <v>66</v>
      </c>
      <c r="N2" s="11">
        <v>25</v>
      </c>
    </row>
    <row r="3" spans="1:14" x14ac:dyDescent="0.25">
      <c r="A3" s="3" t="s">
        <v>6</v>
      </c>
      <c r="B3" s="16" t="s">
        <v>71</v>
      </c>
      <c r="C3" s="3">
        <v>33</v>
      </c>
      <c r="D3" s="3" t="s">
        <v>7</v>
      </c>
      <c r="E3" s="3" t="s">
        <v>7</v>
      </c>
      <c r="F3" s="3" t="s">
        <v>7</v>
      </c>
      <c r="G3" s="2" t="s">
        <v>8</v>
      </c>
      <c r="I3" s="12">
        <v>44.45</v>
      </c>
      <c r="J3" s="12">
        <v>20</v>
      </c>
      <c r="M3" s="1" t="s">
        <v>65</v>
      </c>
      <c r="N3" s="11">
        <v>75</v>
      </c>
    </row>
    <row r="4" spans="1:14" x14ac:dyDescent="0.25">
      <c r="A4" s="3" t="s">
        <v>6</v>
      </c>
      <c r="B4" s="16"/>
      <c r="C4" s="3">
        <v>5</v>
      </c>
      <c r="D4" s="3" t="s">
        <v>7</v>
      </c>
      <c r="E4" s="3" t="s">
        <v>7</v>
      </c>
      <c r="F4" s="3" t="s">
        <v>7</v>
      </c>
      <c r="G4" s="2" t="s">
        <v>8</v>
      </c>
      <c r="I4" s="12"/>
      <c r="J4" s="12"/>
      <c r="M4" s="1" t="s">
        <v>63</v>
      </c>
      <c r="N4" s="11">
        <v>20</v>
      </c>
    </row>
    <row r="5" spans="1:14" x14ac:dyDescent="0.25">
      <c r="A5" s="3" t="s">
        <v>9</v>
      </c>
      <c r="B5" s="16" t="s">
        <v>72</v>
      </c>
      <c r="C5" s="3" t="s">
        <v>10</v>
      </c>
      <c r="D5" s="3" t="s">
        <v>11</v>
      </c>
      <c r="E5" s="3" t="s">
        <v>12</v>
      </c>
      <c r="F5" s="1">
        <v>1977</v>
      </c>
      <c r="G5" s="2" t="s">
        <v>13</v>
      </c>
      <c r="I5" s="12"/>
      <c r="J5" s="12"/>
      <c r="M5" s="1" t="s">
        <v>64</v>
      </c>
      <c r="N5" s="11">
        <v>50</v>
      </c>
    </row>
    <row r="6" spans="1:14" x14ac:dyDescent="0.25">
      <c r="A6" s="3" t="s">
        <v>9</v>
      </c>
      <c r="B6" s="16"/>
      <c r="C6" s="3">
        <v>68</v>
      </c>
      <c r="D6" s="3" t="s">
        <v>7</v>
      </c>
      <c r="E6" s="3" t="s">
        <v>7</v>
      </c>
      <c r="F6" s="1" t="s">
        <v>7</v>
      </c>
      <c r="G6" s="2" t="s">
        <v>7</v>
      </c>
      <c r="I6" s="12"/>
      <c r="J6" s="12"/>
      <c r="M6" s="13" t="s">
        <v>76</v>
      </c>
      <c r="N6" s="14">
        <f>J27</f>
        <v>262</v>
      </c>
    </row>
    <row r="7" spans="1:14" x14ac:dyDescent="0.25">
      <c r="A7" s="3" t="s">
        <v>9</v>
      </c>
      <c r="B7" s="16"/>
      <c r="C7" s="3" t="s">
        <v>7</v>
      </c>
      <c r="D7" s="3" t="s">
        <v>7</v>
      </c>
      <c r="E7" s="3" t="s">
        <v>7</v>
      </c>
      <c r="F7" s="3" t="s">
        <v>7</v>
      </c>
      <c r="G7" s="2" t="s">
        <v>7</v>
      </c>
      <c r="I7" s="12"/>
      <c r="J7" s="12"/>
    </row>
    <row r="8" spans="1:14" x14ac:dyDescent="0.25">
      <c r="A8" s="3" t="s">
        <v>16</v>
      </c>
      <c r="B8" s="3" t="s">
        <v>81</v>
      </c>
      <c r="C8" s="3">
        <v>3</v>
      </c>
      <c r="D8" s="3" t="s">
        <v>17</v>
      </c>
      <c r="E8" s="3" t="s">
        <v>18</v>
      </c>
      <c r="F8" s="1">
        <v>1979</v>
      </c>
      <c r="G8" s="2" t="s">
        <v>8</v>
      </c>
      <c r="I8" s="12">
        <v>44.45</v>
      </c>
      <c r="J8" s="12">
        <v>30</v>
      </c>
    </row>
    <row r="9" spans="1:14" x14ac:dyDescent="0.25">
      <c r="A9" s="3" t="s">
        <v>19</v>
      </c>
      <c r="B9" s="3" t="s">
        <v>73</v>
      </c>
      <c r="C9" s="3">
        <v>65</v>
      </c>
      <c r="D9" s="3" t="s">
        <v>14</v>
      </c>
      <c r="E9" s="3" t="s">
        <v>15</v>
      </c>
      <c r="F9" s="1">
        <v>1980</v>
      </c>
      <c r="G9" s="2" t="s">
        <v>13</v>
      </c>
      <c r="I9" s="12"/>
      <c r="J9" s="12">
        <v>33</v>
      </c>
      <c r="M9" s="13" t="s">
        <v>78</v>
      </c>
      <c r="N9" s="11">
        <f>SUM(N2:N6)</f>
        <v>432</v>
      </c>
    </row>
    <row r="10" spans="1:14" x14ac:dyDescent="0.25">
      <c r="A10" s="3" t="s">
        <v>20</v>
      </c>
      <c r="B10" s="16" t="s">
        <v>75</v>
      </c>
      <c r="C10" s="3">
        <v>24</v>
      </c>
      <c r="D10" s="3" t="s">
        <v>7</v>
      </c>
      <c r="E10" s="3" t="s">
        <v>7</v>
      </c>
      <c r="F10" s="3" t="s">
        <v>7</v>
      </c>
      <c r="G10" s="2" t="s">
        <v>13</v>
      </c>
      <c r="I10" s="12">
        <v>44.45</v>
      </c>
      <c r="J10" s="12">
        <v>33</v>
      </c>
      <c r="M10" s="13" t="s">
        <v>77</v>
      </c>
      <c r="N10" s="14">
        <f>I27</f>
        <v>355.59999999999997</v>
      </c>
    </row>
    <row r="11" spans="1:14" x14ac:dyDescent="0.25">
      <c r="A11" s="3" t="s">
        <v>20</v>
      </c>
      <c r="B11" s="16"/>
      <c r="C11" s="3">
        <v>93</v>
      </c>
      <c r="D11" s="3" t="s">
        <v>7</v>
      </c>
      <c r="E11" s="3" t="s">
        <v>7</v>
      </c>
      <c r="F11" s="3" t="s">
        <v>7</v>
      </c>
      <c r="G11" s="2" t="s">
        <v>13</v>
      </c>
      <c r="I11" s="12"/>
      <c r="J11" s="12"/>
    </row>
    <row r="12" spans="1:14" x14ac:dyDescent="0.25">
      <c r="A12" s="3" t="s">
        <v>21</v>
      </c>
      <c r="B12" s="3" t="s">
        <v>71</v>
      </c>
      <c r="C12" s="3">
        <v>38</v>
      </c>
      <c r="D12" s="3" t="s">
        <v>22</v>
      </c>
      <c r="E12" s="3" t="s">
        <v>23</v>
      </c>
      <c r="F12" s="1" t="s">
        <v>24</v>
      </c>
      <c r="G12" s="2" t="s">
        <v>8</v>
      </c>
      <c r="I12" s="12">
        <v>44.45</v>
      </c>
      <c r="J12" s="12">
        <v>20</v>
      </c>
      <c r="M12" t="s">
        <v>79</v>
      </c>
      <c r="N12" s="14">
        <f>N10-N9</f>
        <v>-76.400000000000034</v>
      </c>
    </row>
    <row r="13" spans="1:14" x14ac:dyDescent="0.25">
      <c r="A13" s="3" t="s">
        <v>25</v>
      </c>
      <c r="B13" s="3" t="s">
        <v>72</v>
      </c>
      <c r="C13" s="3" t="s">
        <v>26</v>
      </c>
      <c r="D13" s="3" t="s">
        <v>17</v>
      </c>
      <c r="E13" s="3" t="s">
        <v>27</v>
      </c>
      <c r="F13" s="1">
        <v>1977</v>
      </c>
      <c r="G13" s="2" t="s">
        <v>8</v>
      </c>
      <c r="I13" s="12">
        <v>44.45</v>
      </c>
      <c r="J13" s="12"/>
    </row>
    <row r="14" spans="1:14" x14ac:dyDescent="0.25">
      <c r="A14" s="3" t="s">
        <v>28</v>
      </c>
      <c r="B14" s="16" t="s">
        <v>74</v>
      </c>
      <c r="C14" s="3">
        <v>200</v>
      </c>
      <c r="D14" s="3" t="s">
        <v>7</v>
      </c>
      <c r="E14" s="3" t="s">
        <v>7</v>
      </c>
      <c r="F14" s="3" t="s">
        <v>7</v>
      </c>
      <c r="G14" s="2" t="s">
        <v>7</v>
      </c>
      <c r="I14" s="12">
        <v>44.45</v>
      </c>
      <c r="J14" s="12">
        <v>30</v>
      </c>
    </row>
    <row r="15" spans="1:14" x14ac:dyDescent="0.25">
      <c r="A15" s="3" t="s">
        <v>28</v>
      </c>
      <c r="B15" s="16"/>
      <c r="C15" s="3">
        <v>201</v>
      </c>
      <c r="D15" s="3" t="s">
        <v>7</v>
      </c>
      <c r="E15" s="3" t="s">
        <v>7</v>
      </c>
      <c r="F15" s="3" t="s">
        <v>7</v>
      </c>
      <c r="G15" s="2" t="s">
        <v>7</v>
      </c>
      <c r="I15" s="12"/>
      <c r="J15" s="12"/>
    </row>
    <row r="16" spans="1:14" x14ac:dyDescent="0.25">
      <c r="A16" s="3" t="s">
        <v>29</v>
      </c>
      <c r="B16" s="16" t="s">
        <v>72</v>
      </c>
      <c r="C16" s="3">
        <v>9</v>
      </c>
      <c r="D16" s="3" t="s">
        <v>7</v>
      </c>
      <c r="E16" s="3" t="s">
        <v>7</v>
      </c>
      <c r="F16" s="3" t="s">
        <v>7</v>
      </c>
      <c r="G16" s="2" t="s">
        <v>8</v>
      </c>
      <c r="I16" s="12"/>
      <c r="J16" s="12">
        <v>15</v>
      </c>
    </row>
    <row r="17" spans="1:12" x14ac:dyDescent="0.25">
      <c r="A17" s="3" t="s">
        <v>29</v>
      </c>
      <c r="B17" s="16"/>
      <c r="C17" s="3">
        <v>430</v>
      </c>
      <c r="D17" s="3" t="s">
        <v>37</v>
      </c>
      <c r="E17" s="3" t="s">
        <v>38</v>
      </c>
      <c r="F17" s="3" t="s">
        <v>7</v>
      </c>
      <c r="G17" s="2" t="s">
        <v>8</v>
      </c>
      <c r="I17" s="12"/>
      <c r="J17" s="12"/>
    </row>
    <row r="18" spans="1:12" x14ac:dyDescent="0.25">
      <c r="A18" s="3" t="s">
        <v>30</v>
      </c>
      <c r="B18" s="16" t="s">
        <v>75</v>
      </c>
      <c r="C18" s="3">
        <v>21</v>
      </c>
      <c r="D18" s="3" t="s">
        <v>31</v>
      </c>
      <c r="E18" s="3" t="s">
        <v>32</v>
      </c>
      <c r="F18" s="1" t="s">
        <v>7</v>
      </c>
      <c r="G18" s="2" t="s">
        <v>8</v>
      </c>
      <c r="I18" s="12"/>
      <c r="J18" s="12">
        <v>33</v>
      </c>
    </row>
    <row r="19" spans="1:12" x14ac:dyDescent="0.25">
      <c r="A19" s="3" t="s">
        <v>30</v>
      </c>
      <c r="B19" s="16"/>
      <c r="C19" s="3">
        <v>22</v>
      </c>
      <c r="D19" s="3" t="s">
        <v>33</v>
      </c>
      <c r="E19" s="3" t="s">
        <v>34</v>
      </c>
      <c r="F19" s="1" t="s">
        <v>7</v>
      </c>
      <c r="G19" s="2" t="s">
        <v>13</v>
      </c>
      <c r="I19" s="12"/>
      <c r="J19" s="12"/>
    </row>
    <row r="20" spans="1:12" x14ac:dyDescent="0.25">
      <c r="A20" s="3" t="s">
        <v>30</v>
      </c>
      <c r="B20" s="16"/>
      <c r="C20" s="3">
        <v>23</v>
      </c>
      <c r="D20" s="3" t="s">
        <v>35</v>
      </c>
      <c r="E20" s="3" t="s">
        <v>36</v>
      </c>
      <c r="F20" s="1">
        <v>1984</v>
      </c>
      <c r="G20" s="2" t="s">
        <v>13</v>
      </c>
      <c r="I20" s="12"/>
      <c r="J20" s="12"/>
    </row>
    <row r="21" spans="1:12" x14ac:dyDescent="0.25">
      <c r="A21" s="3" t="s">
        <v>67</v>
      </c>
      <c r="B21" s="3" t="s">
        <v>72</v>
      </c>
      <c r="C21" s="3">
        <v>18</v>
      </c>
      <c r="D21" s="3" t="s">
        <v>7</v>
      </c>
      <c r="E21" s="3" t="s">
        <v>7</v>
      </c>
      <c r="F21" s="3" t="s">
        <v>7</v>
      </c>
      <c r="G21" s="2" t="s">
        <v>8</v>
      </c>
      <c r="I21" s="12">
        <v>44.45</v>
      </c>
      <c r="J21" s="12">
        <v>15</v>
      </c>
    </row>
    <row r="22" spans="1:12" x14ac:dyDescent="0.25">
      <c r="A22" s="3"/>
      <c r="B22" s="3"/>
      <c r="C22" s="3"/>
      <c r="D22" s="3"/>
      <c r="E22" s="3"/>
      <c r="F22" s="3"/>
      <c r="I22" s="12">
        <v>44.45</v>
      </c>
      <c r="J22" s="12">
        <v>33</v>
      </c>
    </row>
    <row r="23" spans="1:12" x14ac:dyDescent="0.25">
      <c r="A23" s="3"/>
      <c r="B23" s="3"/>
      <c r="C23" s="3"/>
      <c r="D23" s="3"/>
      <c r="E23" s="3"/>
      <c r="F23" s="3"/>
      <c r="I23" s="12"/>
      <c r="J23" s="12"/>
    </row>
    <row r="24" spans="1:12" x14ac:dyDescent="0.25">
      <c r="A24" s="3"/>
      <c r="B24" s="3"/>
      <c r="C24" s="3"/>
      <c r="D24" s="3"/>
      <c r="E24" s="3"/>
      <c r="F24" s="3"/>
      <c r="I24" s="12"/>
      <c r="J24" s="12"/>
    </row>
    <row r="25" spans="1:12" x14ac:dyDescent="0.25">
      <c r="A25" s="3"/>
      <c r="B25" s="3"/>
      <c r="C25" s="3"/>
      <c r="D25" s="3"/>
      <c r="E25" s="3"/>
      <c r="F25" s="3"/>
      <c r="I25" s="12"/>
      <c r="J25" s="12"/>
    </row>
    <row r="26" spans="1:12" x14ac:dyDescent="0.25">
      <c r="I26" s="12"/>
      <c r="J26" s="12"/>
    </row>
    <row r="27" spans="1:12" x14ac:dyDescent="0.25">
      <c r="I27" s="12">
        <f>SUM(I3:I26)</f>
        <v>355.59999999999997</v>
      </c>
      <c r="J27" s="12">
        <f>SUM(J3:J26)</f>
        <v>262</v>
      </c>
    </row>
    <row r="28" spans="1:12" x14ac:dyDescent="0.25">
      <c r="A28" s="9" t="s">
        <v>50</v>
      </c>
      <c r="B28" s="9"/>
      <c r="J28" s="9" t="s">
        <v>51</v>
      </c>
    </row>
    <row r="29" spans="1:12" ht="15.75" thickBot="1" x14ac:dyDescent="0.3">
      <c r="K29" t="s">
        <v>57</v>
      </c>
    </row>
    <row r="30" spans="1:12" ht="36" thickTop="1" thickBot="1" x14ac:dyDescent="0.3">
      <c r="A30" s="4" t="s">
        <v>39</v>
      </c>
      <c r="B30" s="4"/>
      <c r="C30" s="4" t="s">
        <v>40</v>
      </c>
      <c r="D30" s="4" t="s">
        <v>41</v>
      </c>
      <c r="E30" s="4" t="s">
        <v>42</v>
      </c>
      <c r="F30" s="4" t="s">
        <v>43</v>
      </c>
      <c r="G30" s="4" t="s">
        <v>44</v>
      </c>
      <c r="H30" s="15"/>
      <c r="J30" s="1" t="s">
        <v>52</v>
      </c>
    </row>
    <row r="31" spans="1:12" ht="36" thickTop="1" thickBot="1" x14ac:dyDescent="0.3">
      <c r="A31" s="5" t="s">
        <v>45</v>
      </c>
      <c r="B31" s="5"/>
      <c r="C31" s="6">
        <v>15.9</v>
      </c>
      <c r="D31" s="7">
        <v>19.149999999999999</v>
      </c>
      <c r="E31" s="7">
        <v>25.75</v>
      </c>
      <c r="F31" s="7">
        <v>32.299999999999997</v>
      </c>
      <c r="G31" s="7">
        <v>38.9</v>
      </c>
      <c r="H31" s="10"/>
      <c r="J31" s="1" t="s">
        <v>53</v>
      </c>
      <c r="K31" s="10">
        <v>10.95</v>
      </c>
      <c r="L31" t="s">
        <v>59</v>
      </c>
    </row>
    <row r="32" spans="1:12" ht="36" thickTop="1" thickBot="1" x14ac:dyDescent="0.3">
      <c r="A32" s="5" t="s">
        <v>46</v>
      </c>
      <c r="B32" s="5"/>
      <c r="C32" s="6">
        <v>19.45</v>
      </c>
      <c r="D32" s="7">
        <v>25.35</v>
      </c>
      <c r="E32" s="7">
        <v>37.200000000000003</v>
      </c>
      <c r="F32" s="7">
        <v>49.05</v>
      </c>
      <c r="G32" s="7">
        <v>60.9</v>
      </c>
      <c r="H32" s="10"/>
      <c r="J32" s="1" t="s">
        <v>54</v>
      </c>
      <c r="K32" s="10">
        <v>14.95</v>
      </c>
      <c r="L32" t="s">
        <v>58</v>
      </c>
    </row>
    <row r="33" spans="1:13" ht="36" thickTop="1" thickBot="1" x14ac:dyDescent="0.3">
      <c r="A33" s="5" t="s">
        <v>47</v>
      </c>
      <c r="B33" s="5"/>
      <c r="C33" s="6">
        <v>21.75</v>
      </c>
      <c r="D33" s="7">
        <v>28.25</v>
      </c>
      <c r="E33" s="7">
        <v>41.15</v>
      </c>
      <c r="F33" s="7">
        <v>54.15</v>
      </c>
      <c r="G33" s="7">
        <v>67.150000000000006</v>
      </c>
      <c r="H33" s="10"/>
      <c r="J33" s="1" t="s">
        <v>55</v>
      </c>
      <c r="K33" s="10">
        <v>18.95</v>
      </c>
      <c r="L33" t="s">
        <v>60</v>
      </c>
      <c r="M33" t="s">
        <v>61</v>
      </c>
    </row>
    <row r="34" spans="1:13" ht="36" thickTop="1" thickBot="1" x14ac:dyDescent="0.3">
      <c r="A34" s="5" t="s">
        <v>48</v>
      </c>
      <c r="B34" s="5"/>
      <c r="C34" s="6">
        <v>26.8</v>
      </c>
      <c r="D34" s="7">
        <v>33.549999999999997</v>
      </c>
      <c r="E34" s="7">
        <v>47.1</v>
      </c>
      <c r="F34" s="7">
        <v>60.6</v>
      </c>
      <c r="G34" s="7">
        <v>74.099999999999994</v>
      </c>
      <c r="H34" s="10"/>
      <c r="J34" s="1" t="s">
        <v>56</v>
      </c>
      <c r="K34" s="10">
        <v>22.85</v>
      </c>
      <c r="L34" t="s">
        <v>62</v>
      </c>
    </row>
    <row r="35" spans="1:13" ht="36" thickTop="1" thickBot="1" x14ac:dyDescent="0.3">
      <c r="A35" s="5" t="s">
        <v>49</v>
      </c>
      <c r="B35" s="5"/>
      <c r="C35" s="6">
        <v>32.5</v>
      </c>
      <c r="D35" s="7">
        <v>41.35</v>
      </c>
      <c r="E35" s="8">
        <v>59</v>
      </c>
      <c r="F35" s="7">
        <v>76.599999999999994</v>
      </c>
      <c r="G35" s="7">
        <v>94.25</v>
      </c>
      <c r="H35" s="10"/>
    </row>
    <row r="36" spans="1:13" ht="15.75" thickTop="1" x14ac:dyDescent="0.25"/>
  </sheetData>
  <mergeCells count="6">
    <mergeCell ref="B3:B4"/>
    <mergeCell ref="B5:B7"/>
    <mergeCell ref="B10:B11"/>
    <mergeCell ref="B14:B15"/>
    <mergeCell ref="B16:B17"/>
    <mergeCell ref="B18:B20"/>
  </mergeCells>
  <pageMargins left="0.7" right="0.7" top="0.75" bottom="0.75" header="0.511811023622047" footer="0.511811023622047"/>
  <pageSetup paperSize="9" orientation="portrait" horizontalDpi="300" verticalDpi="300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Grant Lyons</dc:creator>
  <dc:description/>
  <cp:lastModifiedBy>Grant Lyons</cp:lastModifiedBy>
  <cp:revision>2</cp:revision>
  <dcterms:created xsi:type="dcterms:W3CDTF">2024-10-10T04:26:31Z</dcterms:created>
  <dcterms:modified xsi:type="dcterms:W3CDTF">2024-11-22T10:50:45Z</dcterms:modified>
  <dc:language>en-AU</dc:language>
</cp:coreProperties>
</file>